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<sst xmlns="http://schemas.openxmlformats.org/spreadsheetml/2006/main" count="54" uniqueCount="42">
  <si>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WIELOLETNI PROGRAM GOSPODARCZY</t>
  </si>
  <si>
    <t>Lp.</t>
  </si>
  <si>
    <t>Nazwa zadania</t>
  </si>
  <si>
    <t>Wartość zadania w latach 2007-2010</t>
  </si>
  <si>
    <t>Lata</t>
  </si>
  <si>
    <t>Nakłady w tys. PLN</t>
  </si>
  <si>
    <t>Ogółem</t>
  </si>
  <si>
    <t>Udział własny</t>
  </si>
  <si>
    <t>Środki pomocowe</t>
  </si>
  <si>
    <t>Santocko kol.</t>
  </si>
  <si>
    <t>RPI</t>
  </si>
  <si>
    <t>I - WODOCIĄGI</t>
  </si>
  <si>
    <t>Wojcieszyce Nowe Osiedle</t>
  </si>
  <si>
    <t>Rozbudowa sieci na terenie gminy( 2007- K-wa ul. Zielna ,Aroniowa)</t>
  </si>
  <si>
    <t>II - OBIEKTY KUBATUROWE</t>
  </si>
  <si>
    <t>Remiza OSP Santocko, Łośno</t>
  </si>
  <si>
    <t>Santoczno -  Odnowa Wsi</t>
  </si>
  <si>
    <t>Zdroisko - Odnowa Wsi</t>
  </si>
  <si>
    <t>Remiza OSP - Różanki</t>
  </si>
  <si>
    <t>Bibloteka Kłodawa</t>
  </si>
  <si>
    <t>Mieszkania socjalne Wojcieszyce</t>
  </si>
  <si>
    <t>Remont GOK - Wojcieszyce</t>
  </si>
  <si>
    <t>Remont świetić wiejskich</t>
  </si>
  <si>
    <t>Kłodawa - budowa gimnazium, sala sportowa</t>
  </si>
  <si>
    <t>III - KANALIZACJA SANITARNA</t>
  </si>
  <si>
    <t xml:space="preserve">ROZBUDOWA Sieci  Kanalizacyjnej -  III ETAP </t>
  </si>
  <si>
    <t>Łośno - Koncepcja Kanalizacyjna</t>
  </si>
  <si>
    <t>IV - O B I E K T Y  S P O R T O W E</t>
  </si>
  <si>
    <t>Boisko Chwalęcice</t>
  </si>
  <si>
    <t>Boisko Santocko</t>
  </si>
  <si>
    <t>Boisko Zdroisko</t>
  </si>
  <si>
    <t>Boisko Różanki</t>
  </si>
  <si>
    <t>Boisko Szklarnia Różanki</t>
  </si>
  <si>
    <t>Tabela  RPI</t>
  </si>
  <si>
    <t>RAZEM biekty Sportowe</t>
  </si>
  <si>
    <t>Razem Kanalizacja</t>
  </si>
  <si>
    <t>Razem Obiekty Kubaturowe</t>
  </si>
  <si>
    <t>Razem Wodociągi</t>
  </si>
  <si>
    <t xml:space="preserve">Sala Łośno </t>
  </si>
  <si>
    <t>Boisko Łośno</t>
  </si>
  <si>
    <t>Rozbudowa sieci kanalizacyjnej na terenie gmin (Ch-ce ul. Przylesie, Polna,K-wa ul. Gorzowska)</t>
  </si>
  <si>
    <t>Ośrodki  Zdrowia  ( Różanki ,Kłodawa)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</si>
</sst>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2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2" borderId="2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22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3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35" xfId="0" applyFont="1" applyFill="1" applyBorder="1" applyAlignment="1">
      <alignment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3" borderId="38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4" fillId="3" borderId="30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39" xfId="0" applyBorder="1" applyAlignment="1">
      <alignment/>
    </xf>
    <xf numFmtId="0" fontId="1" fillId="0" borderId="1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4" fillId="4" borderId="40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4">
      <selection activeCell="G24" sqref="G24"/>
    </sheetView>
  </sheetViews>
  <sheetFormatPr defaultColWidth="9.140625" defaultRowHeight="12.75"/>
  <cols>
    <col min="1" max="1" width="4.28125" style="0" customWidth="1"/>
    <col min="2" max="2" width="80.8515625" style="0" customWidth="1"/>
    <col min="3" max="3" width="7.421875" style="0" customWidth="1"/>
    <col min="12" max="12" width="7.28125" style="0" customWidth="1"/>
    <col min="13" max="13" width="7.140625" style="0" customWidth="1"/>
    <col min="14" max="14" width="6.8515625" style="0" customWidth="1"/>
    <col min="15" max="15" width="6.28125" style="0" customWidth="1"/>
  </cols>
  <sheetData>
    <row r="1" spans="2:15" ht="18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8">
      <c r="B2" s="2" t="s">
        <v>33</v>
      </c>
      <c r="C2" s="3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63" t="s">
        <v>1</v>
      </c>
      <c r="B3" s="66" t="s">
        <v>2</v>
      </c>
      <c r="C3" s="67" t="s">
        <v>3</v>
      </c>
      <c r="D3" s="70" t="s">
        <v>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.75">
      <c r="A4" s="64"/>
      <c r="B4" s="66"/>
      <c r="C4" s="68"/>
      <c r="D4" s="71">
        <v>2007</v>
      </c>
      <c r="E4" s="71"/>
      <c r="F4" s="71"/>
      <c r="G4" s="71">
        <v>2008</v>
      </c>
      <c r="H4" s="71"/>
      <c r="I4" s="71"/>
      <c r="J4" s="71">
        <v>2009</v>
      </c>
      <c r="K4" s="71"/>
      <c r="L4" s="71"/>
      <c r="M4" s="71">
        <v>2010</v>
      </c>
      <c r="N4" s="71"/>
      <c r="O4" s="71"/>
    </row>
    <row r="5" spans="1:15" ht="12.75">
      <c r="A5" s="64"/>
      <c r="B5" s="66"/>
      <c r="C5" s="68"/>
      <c r="D5" s="70" t="s">
        <v>5</v>
      </c>
      <c r="E5" s="70"/>
      <c r="F5" s="70"/>
      <c r="G5" s="70" t="s">
        <v>5</v>
      </c>
      <c r="H5" s="70"/>
      <c r="I5" s="70"/>
      <c r="J5" s="70" t="s">
        <v>5</v>
      </c>
      <c r="K5" s="70"/>
      <c r="L5" s="70"/>
      <c r="M5" s="70" t="s">
        <v>5</v>
      </c>
      <c r="N5" s="70"/>
      <c r="O5" s="70"/>
    </row>
    <row r="6" spans="1:15" ht="38.25">
      <c r="A6" s="65"/>
      <c r="B6" s="66"/>
      <c r="C6" s="69"/>
      <c r="D6" s="4" t="s">
        <v>6</v>
      </c>
      <c r="E6" s="4" t="s">
        <v>7</v>
      </c>
      <c r="F6" s="4" t="s">
        <v>8</v>
      </c>
      <c r="G6" s="4" t="s">
        <v>6</v>
      </c>
      <c r="H6" s="4" t="s">
        <v>7</v>
      </c>
      <c r="I6" s="4" t="s">
        <v>8</v>
      </c>
      <c r="J6" s="4" t="s">
        <v>6</v>
      </c>
      <c r="K6" s="4" t="s">
        <v>7</v>
      </c>
      <c r="L6" s="4" t="s">
        <v>8</v>
      </c>
      <c r="M6" s="4" t="s">
        <v>6</v>
      </c>
      <c r="N6" s="4" t="s">
        <v>7</v>
      </c>
      <c r="O6" s="4" t="s">
        <v>8</v>
      </c>
    </row>
    <row r="7" spans="1:15" ht="13.5" thickBot="1">
      <c r="A7" s="82" t="s">
        <v>11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ht="13.5" thickBot="1">
      <c r="A8" s="5">
        <v>1</v>
      </c>
      <c r="B8" s="6" t="s">
        <v>9</v>
      </c>
      <c r="C8" s="7">
        <v>850</v>
      </c>
      <c r="D8" s="8">
        <v>450</v>
      </c>
      <c r="E8" s="9">
        <v>150</v>
      </c>
      <c r="F8" s="10">
        <v>300</v>
      </c>
      <c r="G8" s="8">
        <v>400</v>
      </c>
      <c r="H8" s="9">
        <v>100</v>
      </c>
      <c r="I8" s="10">
        <v>300</v>
      </c>
      <c r="J8" s="8"/>
      <c r="K8" s="9"/>
      <c r="L8" s="10"/>
      <c r="M8" s="8"/>
      <c r="N8" s="9"/>
      <c r="O8" s="10"/>
    </row>
    <row r="9" spans="1:15" ht="13.5" thickBot="1">
      <c r="A9" s="11">
        <v>2</v>
      </c>
      <c r="B9" s="12" t="s">
        <v>12</v>
      </c>
      <c r="C9" s="7">
        <v>850</v>
      </c>
      <c r="D9" s="14"/>
      <c r="E9" s="15"/>
      <c r="F9" s="16"/>
      <c r="G9" s="14">
        <v>100</v>
      </c>
      <c r="H9" s="15">
        <v>100</v>
      </c>
      <c r="I9" s="16"/>
      <c r="J9" s="14"/>
      <c r="K9" s="15"/>
      <c r="L9" s="16"/>
      <c r="M9" s="14"/>
      <c r="N9" s="15"/>
      <c r="O9" s="16"/>
    </row>
    <row r="10" spans="1:15" ht="13.5" thickBot="1">
      <c r="A10" s="27">
        <v>3</v>
      </c>
      <c r="B10" s="44" t="s">
        <v>13</v>
      </c>
      <c r="C10" s="7">
        <v>850</v>
      </c>
      <c r="D10" s="24">
        <v>260</v>
      </c>
      <c r="E10" s="22">
        <v>160</v>
      </c>
      <c r="F10" s="23">
        <v>100</v>
      </c>
      <c r="G10" s="24">
        <v>200</v>
      </c>
      <c r="H10" s="22">
        <v>100</v>
      </c>
      <c r="I10" s="23">
        <v>100</v>
      </c>
      <c r="J10" s="24">
        <v>200</v>
      </c>
      <c r="K10" s="22">
        <v>100</v>
      </c>
      <c r="L10" s="23">
        <v>100</v>
      </c>
      <c r="M10" s="24">
        <v>200</v>
      </c>
      <c r="N10" s="22">
        <v>100</v>
      </c>
      <c r="O10" s="23">
        <v>100</v>
      </c>
    </row>
    <row r="11" spans="1:15" ht="12.75">
      <c r="A11" s="46"/>
      <c r="B11" s="53" t="s">
        <v>37</v>
      </c>
      <c r="C11" s="29">
        <f>C8+C9+C10</f>
        <v>2550</v>
      </c>
      <c r="D11" s="15">
        <f>D8+D9+D10</f>
        <v>710</v>
      </c>
      <c r="E11" s="15"/>
      <c r="F11" s="15"/>
      <c r="G11" s="15">
        <f>G8+G9+G10</f>
        <v>700</v>
      </c>
      <c r="H11" s="15"/>
      <c r="I11" s="15"/>
      <c r="J11" s="15">
        <f>J8+J9+J10</f>
        <v>200</v>
      </c>
      <c r="K11" s="15"/>
      <c r="L11" s="22"/>
      <c r="M11" s="15">
        <f>M8+M9+M10</f>
        <v>200</v>
      </c>
      <c r="N11" s="15"/>
      <c r="O11" s="15"/>
    </row>
    <row r="12" spans="1:15" ht="12.75">
      <c r="A12" s="72" t="s">
        <v>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5" ht="12.75">
      <c r="A13" s="5">
        <v>1</v>
      </c>
      <c r="B13" s="6" t="s">
        <v>15</v>
      </c>
      <c r="C13" s="13">
        <f>D13+G13+J13+M13</f>
        <v>50</v>
      </c>
      <c r="D13" s="39"/>
      <c r="E13" s="40"/>
      <c r="F13" s="41"/>
      <c r="G13" s="43">
        <v>50</v>
      </c>
      <c r="H13" s="40">
        <v>50</v>
      </c>
      <c r="I13" s="41"/>
      <c r="J13" s="43"/>
      <c r="K13" s="40"/>
      <c r="L13" s="41"/>
      <c r="M13" s="43"/>
      <c r="N13" s="40"/>
      <c r="O13" s="41"/>
    </row>
    <row r="14" spans="1:15" ht="12.75">
      <c r="A14" s="11">
        <v>2</v>
      </c>
      <c r="B14" s="12" t="s">
        <v>16</v>
      </c>
      <c r="C14" s="18">
        <f>D14+G14+J14+M14</f>
        <v>550</v>
      </c>
      <c r="D14" s="19">
        <v>350</v>
      </c>
      <c r="E14" s="15">
        <v>200</v>
      </c>
      <c r="F14" s="16">
        <v>150</v>
      </c>
      <c r="G14" s="14">
        <v>200</v>
      </c>
      <c r="H14" s="15">
        <v>50</v>
      </c>
      <c r="I14" s="16">
        <v>150</v>
      </c>
      <c r="J14" s="14"/>
      <c r="K14" s="15"/>
      <c r="L14" s="16"/>
      <c r="M14" s="14"/>
      <c r="N14" s="15"/>
      <c r="O14" s="16"/>
    </row>
    <row r="15" spans="1:15" ht="12.75">
      <c r="A15" s="11">
        <v>3</v>
      </c>
      <c r="B15" s="12" t="s">
        <v>17</v>
      </c>
      <c r="C15" s="18">
        <f aca="true" t="shared" si="0" ref="C15:C20">D15+G15+J15+M15</f>
        <v>550</v>
      </c>
      <c r="D15" s="19">
        <v>350</v>
      </c>
      <c r="E15" s="15">
        <v>150</v>
      </c>
      <c r="F15" s="16">
        <v>200</v>
      </c>
      <c r="G15" s="14">
        <v>200</v>
      </c>
      <c r="H15" s="15">
        <v>50</v>
      </c>
      <c r="I15" s="16">
        <v>150</v>
      </c>
      <c r="J15" s="14"/>
      <c r="K15" s="15"/>
      <c r="L15" s="16"/>
      <c r="M15" s="14"/>
      <c r="N15" s="15"/>
      <c r="O15" s="16"/>
    </row>
    <row r="16" spans="1:15" ht="12.75">
      <c r="A16" s="11">
        <v>4</v>
      </c>
      <c r="B16" s="12" t="s">
        <v>38</v>
      </c>
      <c r="C16" s="18">
        <f t="shared" si="0"/>
        <v>300</v>
      </c>
      <c r="D16" s="19">
        <v>200</v>
      </c>
      <c r="E16" s="15">
        <v>200</v>
      </c>
      <c r="F16" s="16"/>
      <c r="G16" s="14">
        <v>100</v>
      </c>
      <c r="H16" s="15">
        <v>50</v>
      </c>
      <c r="I16" s="16">
        <v>50</v>
      </c>
      <c r="J16" s="14"/>
      <c r="K16" s="15"/>
      <c r="L16" s="16"/>
      <c r="M16" s="14"/>
      <c r="N16" s="15"/>
      <c r="O16" s="16"/>
    </row>
    <row r="17" spans="1:15" ht="12.75">
      <c r="A17" s="11">
        <v>5</v>
      </c>
      <c r="B17" s="12" t="s">
        <v>18</v>
      </c>
      <c r="C17" s="18">
        <f t="shared" si="0"/>
        <v>350</v>
      </c>
      <c r="D17" s="19">
        <v>250</v>
      </c>
      <c r="E17" s="15">
        <v>220</v>
      </c>
      <c r="F17" s="16">
        <v>30</v>
      </c>
      <c r="G17" s="14">
        <v>100</v>
      </c>
      <c r="H17" s="15">
        <v>50</v>
      </c>
      <c r="I17" s="16">
        <v>50</v>
      </c>
      <c r="J17" s="14"/>
      <c r="K17" s="15"/>
      <c r="L17" s="16"/>
      <c r="M17" s="14"/>
      <c r="N17" s="15"/>
      <c r="O17" s="16"/>
    </row>
    <row r="18" spans="1:15" ht="12.75">
      <c r="A18" s="11">
        <v>6</v>
      </c>
      <c r="B18" s="12" t="s">
        <v>19</v>
      </c>
      <c r="C18" s="18">
        <f t="shared" si="0"/>
        <v>220</v>
      </c>
      <c r="D18" s="19">
        <v>220</v>
      </c>
      <c r="E18" s="15">
        <v>200</v>
      </c>
      <c r="F18" s="16">
        <v>20</v>
      </c>
      <c r="G18" s="14"/>
      <c r="H18" s="15"/>
      <c r="I18" s="16"/>
      <c r="J18" s="14"/>
      <c r="K18" s="15"/>
      <c r="L18" s="16"/>
      <c r="M18" s="14"/>
      <c r="N18" s="15"/>
      <c r="O18" s="16"/>
    </row>
    <row r="19" spans="1:15" ht="12.75">
      <c r="A19" s="11">
        <v>7</v>
      </c>
      <c r="B19" s="12" t="s">
        <v>20</v>
      </c>
      <c r="C19" s="18">
        <f t="shared" si="0"/>
        <v>200</v>
      </c>
      <c r="D19" s="19">
        <v>100</v>
      </c>
      <c r="E19" s="15">
        <v>100</v>
      </c>
      <c r="F19" s="16"/>
      <c r="G19" s="14">
        <v>100</v>
      </c>
      <c r="H19" s="15">
        <v>50</v>
      </c>
      <c r="I19" s="16">
        <v>50</v>
      </c>
      <c r="J19" s="14"/>
      <c r="K19" s="15"/>
      <c r="L19" s="16"/>
      <c r="M19" s="14"/>
      <c r="N19" s="15"/>
      <c r="O19" s="16"/>
    </row>
    <row r="20" spans="1:15" ht="12.75">
      <c r="A20" s="11">
        <v>8</v>
      </c>
      <c r="B20" s="12" t="s">
        <v>21</v>
      </c>
      <c r="C20" s="18">
        <f t="shared" si="0"/>
        <v>100</v>
      </c>
      <c r="D20" s="19">
        <v>100</v>
      </c>
      <c r="E20" s="15">
        <v>100</v>
      </c>
      <c r="F20" s="16"/>
      <c r="G20" s="14"/>
      <c r="H20" s="15"/>
      <c r="I20" s="16"/>
      <c r="J20" s="14"/>
      <c r="K20" s="15"/>
      <c r="L20" s="16"/>
      <c r="M20" s="14"/>
      <c r="N20" s="15"/>
      <c r="O20" s="16"/>
    </row>
    <row r="21" spans="1:15" ht="12.75">
      <c r="A21" s="11">
        <v>9</v>
      </c>
      <c r="B21" s="12" t="s">
        <v>22</v>
      </c>
      <c r="C21" s="18">
        <f>D21+G21+J21+M21</f>
        <v>440</v>
      </c>
      <c r="D21" s="21">
        <v>140</v>
      </c>
      <c r="E21" s="15">
        <v>140</v>
      </c>
      <c r="F21" s="16"/>
      <c r="G21" s="14">
        <v>100</v>
      </c>
      <c r="H21" s="15">
        <v>100</v>
      </c>
      <c r="I21" s="16"/>
      <c r="J21" s="14">
        <v>100</v>
      </c>
      <c r="K21" s="15">
        <v>100</v>
      </c>
      <c r="L21" s="16"/>
      <c r="M21" s="14">
        <v>100</v>
      </c>
      <c r="N21" s="15">
        <v>100</v>
      </c>
      <c r="O21" s="16"/>
    </row>
    <row r="22" spans="1:15" ht="12.75">
      <c r="A22" s="27">
        <v>10</v>
      </c>
      <c r="B22" s="28" t="s">
        <v>23</v>
      </c>
      <c r="C22" s="57">
        <f>D22+G22+J22+M22</f>
        <v>8250</v>
      </c>
      <c r="D22" s="56">
        <v>250</v>
      </c>
      <c r="E22" s="22">
        <v>250</v>
      </c>
      <c r="F22" s="22"/>
      <c r="G22" s="22">
        <v>4000</v>
      </c>
      <c r="H22" s="22">
        <v>1000</v>
      </c>
      <c r="I22" s="22">
        <v>3000</v>
      </c>
      <c r="J22" s="22">
        <v>4000</v>
      </c>
      <c r="K22" s="22">
        <v>1000</v>
      </c>
      <c r="L22" s="22">
        <v>3000</v>
      </c>
      <c r="M22" s="22"/>
      <c r="N22" s="22"/>
      <c r="O22" s="22"/>
    </row>
    <row r="23" spans="1:15" s="61" customFormat="1" ht="12.75">
      <c r="A23" s="60">
        <v>11</v>
      </c>
      <c r="B23" s="49" t="s">
        <v>41</v>
      </c>
      <c r="C23" s="18">
        <f>D23+G23+J23+M23</f>
        <v>315</v>
      </c>
      <c r="D23" s="19">
        <v>115</v>
      </c>
      <c r="E23" s="15">
        <v>115</v>
      </c>
      <c r="F23" s="15"/>
      <c r="G23" s="15">
        <v>200</v>
      </c>
      <c r="H23" s="15">
        <v>200</v>
      </c>
      <c r="I23" s="15"/>
      <c r="J23" s="15"/>
      <c r="K23" s="15"/>
      <c r="L23" s="15"/>
      <c r="M23" s="15"/>
      <c r="N23" s="15"/>
      <c r="O23" s="15"/>
    </row>
    <row r="24" spans="1:15" ht="13.5" thickBot="1">
      <c r="A24" s="58"/>
      <c r="B24" s="48" t="s">
        <v>36</v>
      </c>
      <c r="C24" s="59">
        <f>C13+C14+C15+C16+C17+C18+C19+C20+C21+C22+C23</f>
        <v>11325</v>
      </c>
      <c r="D24" s="42">
        <f>SUM(D13:D23)</f>
        <v>2075</v>
      </c>
      <c r="E24" s="42"/>
      <c r="F24" s="42"/>
      <c r="G24" s="42">
        <f>SUM(G13:G23)</f>
        <v>5050</v>
      </c>
      <c r="H24" s="42"/>
      <c r="I24" s="42"/>
      <c r="J24" s="42">
        <f>SUM(J13:J23)</f>
        <v>4100</v>
      </c>
      <c r="K24" s="42"/>
      <c r="L24" s="42"/>
      <c r="M24" s="42">
        <f>SUM(M13:M23)</f>
        <v>100</v>
      </c>
      <c r="N24" s="42"/>
      <c r="O24" s="55"/>
    </row>
    <row r="25" spans="1:15" ht="13.5" thickBot="1">
      <c r="A25" s="75" t="s">
        <v>24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15" ht="12.75">
      <c r="A26" s="5">
        <v>1</v>
      </c>
      <c r="B26" s="6" t="s">
        <v>25</v>
      </c>
      <c r="C26" s="7">
        <f>D26+G26+J26+M26</f>
        <v>6350</v>
      </c>
      <c r="D26" s="17">
        <v>1950</v>
      </c>
      <c r="E26" s="9">
        <v>450</v>
      </c>
      <c r="F26" s="10">
        <v>1500</v>
      </c>
      <c r="G26" s="8">
        <v>2000</v>
      </c>
      <c r="H26" s="9">
        <v>500</v>
      </c>
      <c r="I26" s="10">
        <v>1500</v>
      </c>
      <c r="J26" s="8">
        <v>1200</v>
      </c>
      <c r="K26" s="9">
        <v>400</v>
      </c>
      <c r="L26" s="10">
        <v>800</v>
      </c>
      <c r="M26" s="8">
        <v>1200</v>
      </c>
      <c r="N26" s="9">
        <v>400</v>
      </c>
      <c r="O26" s="10">
        <v>800</v>
      </c>
    </row>
    <row r="27" spans="1:15" ht="12.75">
      <c r="A27" s="11">
        <v>2</v>
      </c>
      <c r="B27" s="12" t="s">
        <v>40</v>
      </c>
      <c r="C27" s="18">
        <f>D27+G27+J27+M27</f>
        <v>130</v>
      </c>
      <c r="D27" s="19">
        <v>130</v>
      </c>
      <c r="E27" s="15">
        <v>130</v>
      </c>
      <c r="F27" s="16"/>
      <c r="G27" s="14"/>
      <c r="H27" s="15"/>
      <c r="I27" s="16"/>
      <c r="J27" s="14"/>
      <c r="K27" s="15"/>
      <c r="L27" s="16"/>
      <c r="M27" s="14"/>
      <c r="N27" s="15"/>
      <c r="O27" s="16"/>
    </row>
    <row r="28" spans="1:15" ht="13.5" thickBot="1">
      <c r="A28" s="11">
        <v>3</v>
      </c>
      <c r="B28" s="12" t="s">
        <v>26</v>
      </c>
      <c r="C28" s="18">
        <f>D28+G28+J28+M28</f>
        <v>350</v>
      </c>
      <c r="D28" s="21">
        <v>350</v>
      </c>
      <c r="E28" s="22">
        <v>350</v>
      </c>
      <c r="F28" s="23"/>
      <c r="G28" s="24"/>
      <c r="H28" s="22"/>
      <c r="I28" s="23"/>
      <c r="J28" s="24"/>
      <c r="K28" s="22"/>
      <c r="L28" s="23"/>
      <c r="M28" s="24"/>
      <c r="N28" s="22"/>
      <c r="O28" s="23"/>
    </row>
    <row r="29" spans="1:15" ht="13.5" thickBot="1">
      <c r="A29" s="27"/>
      <c r="B29" s="28" t="s">
        <v>35</v>
      </c>
      <c r="C29" s="30">
        <f>SUM(C26:C28)</f>
        <v>6830</v>
      </c>
      <c r="D29" s="36">
        <f>SUM(D26:D28)</f>
        <v>2430</v>
      </c>
      <c r="E29" s="36"/>
      <c r="F29" s="36"/>
      <c r="G29" s="36">
        <f>SUM(G26:G28)</f>
        <v>2000</v>
      </c>
      <c r="H29" s="36"/>
      <c r="I29" s="36"/>
      <c r="J29" s="36">
        <f>SUM(J26:J28)</f>
        <v>1200</v>
      </c>
      <c r="K29" s="36"/>
      <c r="L29" s="36"/>
      <c r="M29" s="36">
        <f>SUM(M26:M28)</f>
        <v>1200</v>
      </c>
      <c r="N29" s="36"/>
      <c r="O29" s="36"/>
    </row>
    <row r="30" spans="1:15" ht="13.5" thickBot="1">
      <c r="A30" s="79" t="s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</row>
    <row r="31" spans="1:15" ht="13.5" thickBot="1">
      <c r="A31" s="38">
        <v>1</v>
      </c>
      <c r="B31" s="6" t="s">
        <v>28</v>
      </c>
      <c r="C31" s="13">
        <f aca="true" t="shared" si="1" ref="C31:C36">D31+G31+J31+M31</f>
        <v>25</v>
      </c>
      <c r="D31" s="39">
        <v>25</v>
      </c>
      <c r="E31" s="40">
        <v>25</v>
      </c>
      <c r="F31" s="41"/>
      <c r="G31" s="37"/>
      <c r="H31" s="42"/>
      <c r="I31" s="42"/>
      <c r="J31" s="42"/>
      <c r="K31" s="42"/>
      <c r="L31" s="42"/>
      <c r="M31" s="42"/>
      <c r="N31" s="42"/>
      <c r="O31" s="42"/>
    </row>
    <row r="32" spans="1:15" ht="13.5" thickBot="1">
      <c r="A32" s="25">
        <v>2</v>
      </c>
      <c r="B32" s="12" t="s">
        <v>29</v>
      </c>
      <c r="C32" s="29">
        <f t="shared" si="1"/>
        <v>10</v>
      </c>
      <c r="D32" s="32">
        <v>10</v>
      </c>
      <c r="E32" s="33">
        <v>10</v>
      </c>
      <c r="F32" s="34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3.5" thickBot="1">
      <c r="A33" s="25">
        <v>3</v>
      </c>
      <c r="B33" s="12" t="s">
        <v>30</v>
      </c>
      <c r="C33" s="35">
        <f t="shared" si="1"/>
        <v>35</v>
      </c>
      <c r="D33" s="36"/>
      <c r="E33" s="36"/>
      <c r="F33" s="36"/>
      <c r="G33" s="36">
        <v>35</v>
      </c>
      <c r="H33" s="36">
        <v>35</v>
      </c>
      <c r="I33" s="36"/>
      <c r="J33" s="37"/>
      <c r="K33" s="36"/>
      <c r="L33" s="36"/>
      <c r="M33" s="36"/>
      <c r="N33" s="36"/>
      <c r="O33" s="36"/>
    </row>
    <row r="34" spans="1:15" ht="13.5" thickBot="1">
      <c r="A34" s="25">
        <v>4</v>
      </c>
      <c r="B34" s="12" t="s">
        <v>31</v>
      </c>
      <c r="C34" s="29">
        <f t="shared" si="1"/>
        <v>50</v>
      </c>
      <c r="D34" s="32">
        <v>40</v>
      </c>
      <c r="E34" s="33">
        <v>40</v>
      </c>
      <c r="F34" s="34"/>
      <c r="G34" s="36">
        <v>10</v>
      </c>
      <c r="H34" s="36">
        <v>10</v>
      </c>
      <c r="I34" s="36"/>
      <c r="J34" s="36"/>
      <c r="K34" s="36"/>
      <c r="L34" s="36"/>
      <c r="M34" s="37"/>
      <c r="N34" s="36"/>
      <c r="O34" s="36"/>
    </row>
    <row r="35" spans="1:15" ht="13.5" thickBot="1">
      <c r="A35" s="45">
        <v>5</v>
      </c>
      <c r="B35" s="28" t="s">
        <v>32</v>
      </c>
      <c r="C35" s="20">
        <f t="shared" si="1"/>
        <v>25</v>
      </c>
      <c r="D35" s="21"/>
      <c r="E35" s="22"/>
      <c r="F35" s="23"/>
      <c r="G35" s="51">
        <v>25</v>
      </c>
      <c r="H35" s="51">
        <v>25</v>
      </c>
      <c r="I35" s="52"/>
      <c r="J35" s="51"/>
      <c r="K35" s="51"/>
      <c r="L35" s="51"/>
      <c r="M35" s="51"/>
      <c r="N35" s="51"/>
      <c r="O35" s="51"/>
    </row>
    <row r="36" spans="1:15" ht="13.5" thickBot="1">
      <c r="A36" s="25">
        <v>6</v>
      </c>
      <c r="B36" s="49" t="s">
        <v>39</v>
      </c>
      <c r="C36" s="50">
        <f t="shared" si="1"/>
        <v>50</v>
      </c>
      <c r="D36" s="15">
        <v>50</v>
      </c>
      <c r="E36" s="15">
        <v>50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3.5" thickBot="1">
      <c r="A37" s="47"/>
      <c r="B37" s="48" t="s">
        <v>34</v>
      </c>
      <c r="C37" s="26">
        <f>SUM(C31:C36)</f>
        <v>195</v>
      </c>
      <c r="D37" s="42">
        <f>SUM(D31:D36)</f>
        <v>125</v>
      </c>
      <c r="E37" s="42"/>
      <c r="F37" s="42"/>
      <c r="G37" s="42">
        <f>SUM(G31:G36)</f>
        <v>70</v>
      </c>
      <c r="H37" s="42"/>
      <c r="I37" s="42"/>
      <c r="J37" s="42">
        <f>SUM(J31:J36)</f>
        <v>0</v>
      </c>
      <c r="K37" s="42"/>
      <c r="L37" s="42"/>
      <c r="M37" s="54">
        <f>SUM(M31:M36)</f>
        <v>0</v>
      </c>
      <c r="N37" s="15"/>
      <c r="O37" s="55"/>
    </row>
    <row r="38" spans="13:15" ht="15">
      <c r="M38" s="31"/>
      <c r="N38" s="31"/>
      <c r="O38" s="31"/>
    </row>
  </sheetData>
  <sheetProtection sheet="1" objects="1" scenarios="1" formatCells="0" selectLockedCells="1" selectUnlockedCells="1"/>
  <mergeCells count="17">
    <mergeCell ref="A12:O12"/>
    <mergeCell ref="A25:O25"/>
    <mergeCell ref="A30:O30"/>
    <mergeCell ref="D5:F5"/>
    <mergeCell ref="G5:I5"/>
    <mergeCell ref="J5:L5"/>
    <mergeCell ref="M5:O5"/>
    <mergeCell ref="A7:O7"/>
    <mergeCell ref="B1:O1"/>
    <mergeCell ref="A3:A6"/>
    <mergeCell ref="B3:B6"/>
    <mergeCell ref="C3:C6"/>
    <mergeCell ref="D3:O3"/>
    <mergeCell ref="D4:F4"/>
    <mergeCell ref="G4:I4"/>
    <mergeCell ref="J4:L4"/>
    <mergeCell ref="M4:O4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Kłodawa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Jesis</dc:creator>
  <cp:keywords/>
  <dc:description/>
  <cp:lastModifiedBy>Jesis</cp:lastModifiedBy>
  <cp:lastPrinted>2007-03-19T16:21:56Z</cp:lastPrinted>
  <dcterms:created xsi:type="dcterms:W3CDTF">2007-03-09T08:28:59Z</dcterms:created>
  <dcterms:modified xsi:type="dcterms:W3CDTF">2007-03-19T16:23:04Z</dcterms:modified>
  <cp:category/>
  <cp:version/>
  <cp:contentType/>
  <cp:contentStatus/>
</cp:coreProperties>
</file>